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usuario\Desktop\"/>
    </mc:Choice>
  </mc:AlternateContent>
  <bookViews>
    <workbookView xWindow="0" yWindow="0" windowWidth="20490" windowHeight="7155"/>
  </bookViews>
  <sheets>
    <sheet name="4a MODIFICACIÓN " sheetId="14" r:id="rId1"/>
  </sheets>
  <definedNames>
    <definedName name="_xlnm._FilterDatabase" localSheetId="0" hidden="1">'4a MODIFICACIÓN '!$A$21:$M$39</definedName>
    <definedName name="_xlnm.Print_Area" localSheetId="0">'4a MODIFICACIÓN '!$A$1:$N$50</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43" i="14" l="1"/>
  <c r="L43" i="14"/>
  <c r="M43" i="14"/>
  <c r="C43" i="14"/>
  <c r="F43" i="14"/>
  <c r="J23" i="14" l="1"/>
  <c r="J25" i="14"/>
  <c r="J26" i="14"/>
  <c r="J27" i="14"/>
  <c r="J28" i="14"/>
  <c r="J29" i="14"/>
  <c r="J30" i="14"/>
  <c r="J31" i="14"/>
  <c r="J33" i="14"/>
  <c r="J34" i="14"/>
  <c r="J35" i="14"/>
  <c r="J36" i="14"/>
  <c r="J37" i="14"/>
  <c r="J38" i="14"/>
  <c r="J39" i="14"/>
  <c r="J40" i="14"/>
  <c r="J41" i="14"/>
  <c r="J42" i="14"/>
  <c r="J22" i="14"/>
  <c r="H32" i="14"/>
  <c r="J32" i="14" s="1"/>
  <c r="H24" i="14"/>
  <c r="J24" i="14" s="1"/>
  <c r="J43" i="14" l="1"/>
  <c r="H43" i="14"/>
</calcChain>
</file>

<file path=xl/sharedStrings.xml><?xml version="1.0" encoding="utf-8"?>
<sst xmlns="http://schemas.openxmlformats.org/spreadsheetml/2006/main" count="72" uniqueCount="64">
  <si>
    <t>COMUNIDAD</t>
  </si>
  <si>
    <t>TOTAL</t>
  </si>
  <si>
    <t>CUEVAS DE VISTA HERMOSA</t>
  </si>
  <si>
    <t>TROJES</t>
  </si>
  <si>
    <t>SANTA BARBARA</t>
  </si>
  <si>
    <t>CABECERA</t>
  </si>
  <si>
    <t>EL PUERQUITO</t>
  </si>
  <si>
    <t>AMPLIACION DE  RED DE DISTRIBUCION ELECTRICA 13.2KV, EN LA CALLE MELCHOR OCAMPO, COMUNIDAD EL PUERQUITO, OCAMPO, GTO.</t>
  </si>
  <si>
    <t>CABRAS DE GUADALUPE</t>
  </si>
  <si>
    <t>AMPLIACION DE RED DE AGUA POTABLE EN LA CALLE CALZADA DE GUADALUPE, IGNACIO ALLENDE Y MIGUEL HIDALGO DE LA LOCALIDAD CABRAS DE GUADALUPE MPIO. DE OCAMPO, GTO.</t>
  </si>
  <si>
    <t>VARIOS</t>
  </si>
  <si>
    <t>IBARRA</t>
  </si>
  <si>
    <t>REHABILITACION DE RED DE DRENAJE SANITARIO EN JARDIN PRINCIPAL</t>
  </si>
  <si>
    <t>AMPLIACION DE RED DE DRENAJE EN LA COLONIA LOS CARACOLES, COMUNIDAD DEL TORREON</t>
  </si>
  <si>
    <t>SAN JOSE TORREON</t>
  </si>
  <si>
    <t xml:space="preserve">CONSTRUCCION DE AULA USAER EN TELESECUNDARIA DE SAN JOSE TORREON </t>
  </si>
  <si>
    <t>AMPLIACION DE RED DE AGUA POTABLE EN LA CALLE PROL. MADERO, HIDALGO, NUEVA DEPORTIVA, ITURBIDE Y CALLE SIN NOMBRE</t>
  </si>
  <si>
    <t>LA REBUSCA</t>
  </si>
  <si>
    <t>PUERTO DE PLATA</t>
  </si>
  <si>
    <t>AMPLIACION DE LINEA ELECTRICA EN COMUNIDAD PUERTO DE PLATA</t>
  </si>
  <si>
    <t>AMPLIACION DE RED DE DRENAJE EN CALLE EL PINALILLO, ANEXO A LA COL. SAN JUAN BOSCO</t>
  </si>
  <si>
    <t>REHABILITACION DE CAMINO RURAL LAS TROJES 1RA. ETAPA</t>
  </si>
  <si>
    <t>REHABILITACIÓN DE CAMINO RURAL SANTA BARBARA</t>
  </si>
  <si>
    <t>AMPLIACION DE  RED DE DISTRIBUCIÓN ELECTRICA 13.2 KV, EN PRIV. ROBLEDO COL. LAS GARZAS, MUNICIPIO OCAMPO, GTO.</t>
  </si>
  <si>
    <t>AMPLIACIÓN DE RED DE DISTRIBUCION ELECTRICA 13.2 K.V. EN LA CALLE FCO. I. MADERO Y FCO. MINA, DE LA COMUNIDAD DE SANTA BARBARA, OCAMPO, GTO.</t>
  </si>
  <si>
    <t>AMPLIACION DE RED DE DISTRIBUCION ELECTRICA 13.2 K.V. LOCALIDAD LA REBUSCA SOBRE CARRETERA A LEÓN, MUNICIPIO OCAMPO, GTO</t>
  </si>
  <si>
    <t>INDIRECTOS 3% (PROYECTOS EJECUTIVOS Y ASESORÍAS PROFESIONALES)</t>
  </si>
  <si>
    <t>SAN JOSÉ DEL TORREON</t>
  </si>
  <si>
    <t>AMPLIACION DE RED DE DISTRIBUCION ELECTRICA 13.2 K.V.  EN EL TARAY OCAMPO, SANTA BARBARA, MUNICIPIO DE OCAMPO, GTO</t>
  </si>
  <si>
    <t>LA TINAJA</t>
  </si>
  <si>
    <t>AMPLIACION DE RED DE DISTRIBUCIÓN ELÉCTRICA 13.2 K.V. AL TERMINAR LA CALLE LAZARO CÁRDENAS EN LA COMUNIDAD DE LA TINAJA, OCAMPO, GTO.</t>
  </si>
  <si>
    <t>CONSTRUCCION DE TECHOS PARA VIVIENDA</t>
  </si>
  <si>
    <t>DRENAJE SANITARIO Y PLANTA DE TRATAMIENTO DE AGUAS RESIDUALES</t>
  </si>
  <si>
    <t>REHABILITACIÓN DE PUENTE SUPERIOR VEHICULAR CALLE LIBERTAD,  CRUCE CON CALLE CUITLÁHUAC</t>
  </si>
  <si>
    <t>CONSTRUCCIÓN DE ARROYO, GUARNICIONES Y BANQUETAS, CALLE VICENTE SUAREZ, COLONIA SAN JUAN BOSCO, CABECERA MUNICIPAL DE OCAMPO</t>
  </si>
  <si>
    <t xml:space="preserve">CONSTRUCCION DE TANQUE SUPERFICIAL </t>
  </si>
  <si>
    <t>MUJERES</t>
  </si>
  <si>
    <t>HOMBRES</t>
  </si>
  <si>
    <t>GASTOS INDIRECTOS</t>
  </si>
  <si>
    <t>"Este programa es público, ajeno a cualquier partido político. Queda prohibido el uso para fines distintos al desarrollo social"</t>
  </si>
  <si>
    <r>
      <rPr>
        <u/>
        <sz val="8"/>
        <color theme="1"/>
        <rFont val="Arial"/>
        <family val="2"/>
      </rPr>
      <t>2</t>
    </r>
    <r>
      <rPr>
        <sz val="8"/>
        <color theme="1"/>
        <rFont val="Arial"/>
        <family val="2"/>
      </rPr>
      <t>/</t>
    </r>
  </si>
  <si>
    <t>APORTACIÓN DE BENEFICIARIOS</t>
  </si>
  <si>
    <t>NOMBRE DE LA OBRA</t>
  </si>
  <si>
    <t>Corresponde al Fondo de Infraestructura Social Municipal y de las Demarcaciones Territoriales del Distrito Federal, FISMDF, 2019.</t>
  </si>
  <si>
    <r>
      <rPr>
        <u/>
        <sz val="8"/>
        <color theme="1"/>
        <rFont val="Arial"/>
        <family val="2"/>
      </rPr>
      <t>3</t>
    </r>
    <r>
      <rPr>
        <sz val="8"/>
        <color theme="1"/>
        <rFont val="Arial"/>
        <family val="2"/>
      </rPr>
      <t>/</t>
    </r>
  </si>
  <si>
    <r>
      <rPr>
        <u/>
        <sz val="8"/>
        <color theme="1"/>
        <rFont val="Arial"/>
        <family val="2"/>
      </rPr>
      <t>1</t>
    </r>
    <r>
      <rPr>
        <sz val="8"/>
        <color theme="1"/>
        <rFont val="Arial"/>
        <family val="2"/>
      </rPr>
      <t>/</t>
    </r>
  </si>
  <si>
    <t>Recursos bajo convenios de concurrencia con el Gobierno del Estado de Guanajuato.</t>
  </si>
  <si>
    <t xml:space="preserve">INVERSIÓN FEDERAL </t>
  </si>
  <si>
    <t>INVERSIÓN ESTATAL</t>
  </si>
  <si>
    <t xml:space="preserve">INVERSIÓN MUNICIPAL </t>
  </si>
  <si>
    <t>FAMILIAS  BENEFICIADAS</t>
  </si>
  <si>
    <r>
      <rPr>
        <u/>
        <sz val="8"/>
        <rFont val="Arial"/>
        <family val="2"/>
      </rPr>
      <t>1</t>
    </r>
    <r>
      <rPr>
        <sz val="8"/>
        <rFont val="Arial"/>
        <family val="2"/>
      </rPr>
      <t>/</t>
    </r>
  </si>
  <si>
    <r>
      <rPr>
        <u/>
        <sz val="8"/>
        <rFont val="Arial"/>
        <family val="2"/>
      </rPr>
      <t>3</t>
    </r>
    <r>
      <rPr>
        <sz val="8"/>
        <rFont val="Arial"/>
        <family val="2"/>
      </rPr>
      <t>/</t>
    </r>
  </si>
  <si>
    <t>Nota:</t>
  </si>
  <si>
    <t>La información de los contratos de obra se encuentra disponible en la Unidad de Transparencia y Acceso a la Información Pública.</t>
  </si>
  <si>
    <t>Responsable de la actualización de la información: T.S.U. Francisco Villegas González, Director de Desarrollo Social</t>
  </si>
  <si>
    <t>Fecha de actualización: 17 de septiembre del 2020.</t>
  </si>
  <si>
    <t>del Artículo 20 de la Ley de Desarrollo Social y Humano para el Estado y los Municipios de Guanajuato; de la Fracción I y X, numeral 3.1.2 de las Responsabilidades de los Gobiernos Locales de los Lineamientos del Fondo de Aportaciones para la Infraestructura</t>
  </si>
  <si>
    <t>Social; de la fración XIII del artículo 15 del Reglamento Orgánico de la Administración Pública Municipal de Ocampo, así como de la normatividad aplicable en la materia, se publica el siguiente cuadro conteniendo información del ejercicio de los recursos 2019:</t>
  </si>
  <si>
    <t>RESUMEN DEL EJERCICIO PRESUPUESTAL EN OBRAS Y ACCIONES SOCIALES</t>
  </si>
  <si>
    <t>MUNICIPIO DE OCAMPO, ESTADO DE GUANAJUATO, AÑO FISCAL 2019</t>
  </si>
  <si>
    <t>En cumplimiento del inciso g), fracción II, literal B del Artículo 33 y del cuarto párrafo del Artículo 48 de la Ley de Coordinación Fiscal;  del Artículo 28 de la Ley General de Desarrollo Social; de los artículos 57, 58, 63, 65 y 75 de la Ley General de Contabilidad</t>
  </si>
  <si>
    <t>Gubernamental; de la fracción XI del artículo 24 y del 64 de la Ley General de Transparencia y Acceso a la información Pública; de la fracción XI del artículo 25 y del  40 de la Ley de Transparencia y Acceso a la Información Pública para el Estado de Guanajuato;</t>
  </si>
  <si>
    <t>Recurso aportado convenido total de fecha de Octubre de 2019.</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</si>
</sst>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164" formatCode="&quot;$&quot;#,##0.00"/>
  </numFmts>
  <fonts count="18" x14ac:knownFonts="1">
    <font>
      <sz val="11"/>
      <color theme="1"/>
      <name val="Calibri"/>
      <family val="2"/>
      <scheme val="minor"/>
    </font>
    <font>
      <sz val="11"/>
      <color theme="1"/>
      <name val="Calibri"/>
      <family val="2"/>
      <scheme val="minor"/>
    </font>
    <font>
      <sz val="11"/>
      <color theme="1"/>
      <name val="Arial"/>
      <family val="2"/>
    </font>
    <font>
      <sz val="10"/>
      <color theme="1"/>
      <name val="Arial"/>
      <family val="2"/>
    </font>
    <font>
      <b/>
      <sz val="11"/>
      <color theme="1"/>
      <name val="Arial"/>
      <family val="2"/>
    </font>
    <font>
      <u/>
      <sz val="11"/>
      <color theme="1"/>
      <name val="Arial"/>
      <family val="2"/>
    </font>
    <font>
      <b/>
      <sz val="11"/>
      <color theme="0"/>
      <name val="Calibri"/>
      <family val="2"/>
      <scheme val="minor"/>
    </font>
    <font>
      <b/>
      <sz val="10"/>
      <name val="Arial"/>
      <family val="2"/>
    </font>
    <font>
      <sz val="10"/>
      <color theme="1"/>
      <name val="Calibri"/>
      <family val="2"/>
      <scheme val="minor"/>
    </font>
    <font>
      <b/>
      <sz val="10"/>
      <color theme="1"/>
      <name val="Arial"/>
      <family val="2"/>
    </font>
    <font>
      <b/>
      <sz val="11"/>
      <color theme="1"/>
      <name val="Calibri"/>
      <family val="2"/>
      <scheme val="minor"/>
    </font>
    <font>
      <b/>
      <sz val="12"/>
      <color theme="1"/>
      <name val="Arial"/>
      <family val="2"/>
    </font>
    <font>
      <u/>
      <sz val="8"/>
      <color theme="1"/>
      <name val="Arial"/>
      <family val="2"/>
    </font>
    <font>
      <sz val="8"/>
      <color theme="1"/>
      <name val="Arial"/>
      <family val="2"/>
    </font>
    <font>
      <b/>
      <i/>
      <sz val="10"/>
      <color theme="1"/>
      <name val="Arial"/>
      <family val="2"/>
    </font>
    <font>
      <sz val="8"/>
      <name val="Arial"/>
      <family val="2"/>
    </font>
    <font>
      <u/>
      <sz val="8"/>
      <name val="Arial"/>
      <family val="2"/>
    </font>
    <font>
      <sz val="11"/>
      <name val="Calibri"/>
      <family val="2"/>
      <scheme val="minor"/>
    </font>
  </fonts>
  <fills count="8">
    <fill>
      <patternFill patternType="none"/>
    </fill>
    <fill>
      <patternFill patternType="gray125"/>
    </fill>
    <fill>
      <patternFill patternType="solid">
        <fgColor theme="4" tint="0.79998168889431442"/>
        <bgColor indexed="64"/>
      </patternFill>
    </fill>
    <fill>
      <patternFill patternType="solid">
        <fgColor theme="5" tint="0.39997558519241921"/>
        <bgColor indexed="64"/>
      </patternFill>
    </fill>
    <fill>
      <patternFill patternType="solid">
        <fgColor theme="0"/>
        <bgColor indexed="64"/>
      </patternFill>
    </fill>
    <fill>
      <patternFill patternType="solid">
        <fgColor rgb="FFA5A5A5"/>
      </patternFill>
    </fill>
    <fill>
      <patternFill patternType="solid">
        <fgColor theme="9" tint="0.79998168889431442"/>
        <bgColor indexed="64"/>
      </patternFill>
    </fill>
    <fill>
      <patternFill patternType="solid">
        <fgColor rgb="FFF3E1F2"/>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style="medium">
        <color indexed="64"/>
      </top>
      <bottom/>
      <diagonal/>
    </border>
    <border>
      <left/>
      <right/>
      <top style="medium">
        <color indexed="64"/>
      </top>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6" fillId="5" borderId="4" applyNumberFormat="0" applyAlignment="0" applyProtection="0"/>
  </cellStyleXfs>
  <cellXfs count="85">
    <xf numFmtId="0" fontId="0" fillId="0" borderId="0" xfId="0"/>
    <xf numFmtId="0" fontId="2" fillId="0" borderId="0" xfId="0" applyFont="1"/>
    <xf numFmtId="0" fontId="3" fillId="0" borderId="0" xfId="0" applyFont="1" applyFill="1" applyBorder="1" applyAlignment="1">
      <alignment wrapText="1"/>
    </xf>
    <xf numFmtId="0" fontId="2" fillId="0" borderId="0" xfId="0" applyFont="1" applyFill="1"/>
    <xf numFmtId="0" fontId="0" fillId="0" borderId="0" xfId="0" applyFill="1"/>
    <xf numFmtId="0" fontId="5" fillId="0" borderId="0" xfId="0" applyFont="1" applyFill="1"/>
    <xf numFmtId="0" fontId="2" fillId="0" borderId="0" xfId="0" applyFont="1" applyFill="1" applyAlignment="1">
      <alignment vertical="center"/>
    </xf>
    <xf numFmtId="0" fontId="3" fillId="0" borderId="0" xfId="0" applyFont="1" applyFill="1" applyBorder="1" applyAlignment="1">
      <alignment horizontal="left" vertical="center" wrapText="1"/>
    </xf>
    <xf numFmtId="0" fontId="4" fillId="0" borderId="0" xfId="0" applyFont="1" applyFill="1" applyAlignment="1">
      <alignment vertical="center"/>
    </xf>
    <xf numFmtId="0" fontId="7" fillId="2" borderId="8" xfId="0" applyFont="1" applyFill="1" applyBorder="1" applyAlignment="1">
      <alignment horizontal="center" vertical="center"/>
    </xf>
    <xf numFmtId="0" fontId="2" fillId="0" borderId="0" xfId="0" applyFont="1" applyFill="1" applyAlignment="1">
      <alignment horizontal="left" vertical="center"/>
    </xf>
    <xf numFmtId="0" fontId="3" fillId="7" borderId="9" xfId="0" applyFont="1" applyFill="1" applyBorder="1" applyAlignment="1">
      <alignment horizontal="left" vertical="center" wrapText="1"/>
    </xf>
    <xf numFmtId="44" fontId="3" fillId="7" borderId="5" xfId="1" applyFont="1" applyFill="1" applyBorder="1" applyAlignment="1">
      <alignment horizontal="left" vertical="center"/>
    </xf>
    <xf numFmtId="0" fontId="0" fillId="7" borderId="0" xfId="0" applyFill="1"/>
    <xf numFmtId="0" fontId="3" fillId="7" borderId="3" xfId="0" applyFont="1" applyFill="1" applyBorder="1" applyAlignment="1">
      <alignment horizontal="left" vertical="center" wrapText="1"/>
    </xf>
    <xf numFmtId="0" fontId="3" fillId="7" borderId="1" xfId="0" applyFont="1" applyFill="1" applyBorder="1" applyAlignment="1">
      <alignment horizontal="left" vertical="center" wrapText="1"/>
    </xf>
    <xf numFmtId="44" fontId="3" fillId="7" borderId="1" xfId="1" applyFont="1" applyFill="1" applyBorder="1" applyAlignment="1">
      <alignment horizontal="left" vertical="center"/>
    </xf>
    <xf numFmtId="0" fontId="3" fillId="7" borderId="3" xfId="0" applyFont="1" applyFill="1" applyBorder="1" applyAlignment="1">
      <alignment horizontal="left" vertical="center"/>
    </xf>
    <xf numFmtId="0" fontId="0" fillId="0" borderId="0" xfId="0" applyFont="1"/>
    <xf numFmtId="4" fontId="0" fillId="0" borderId="0" xfId="0" applyNumberFormat="1"/>
    <xf numFmtId="0" fontId="4" fillId="0" borderId="0" xfId="0" applyFont="1" applyFill="1" applyBorder="1" applyAlignment="1">
      <alignment horizontal="center" vertical="center" wrapText="1"/>
    </xf>
    <xf numFmtId="0" fontId="7" fillId="2" borderId="7" xfId="0" applyFont="1" applyFill="1" applyBorder="1" applyAlignment="1">
      <alignment horizontal="center" vertical="center"/>
    </xf>
    <xf numFmtId="2" fontId="7" fillId="2" borderId="6" xfId="0" applyNumberFormat="1" applyFont="1" applyFill="1" applyBorder="1" applyAlignment="1">
      <alignment horizontal="center" vertical="center"/>
    </xf>
    <xf numFmtId="0" fontId="8" fillId="0" borderId="0" xfId="0" applyFont="1"/>
    <xf numFmtId="0" fontId="8" fillId="4" borderId="0" xfId="0" applyFont="1" applyFill="1"/>
    <xf numFmtId="4" fontId="8" fillId="4" borderId="0" xfId="0" applyNumberFormat="1" applyFont="1" applyFill="1"/>
    <xf numFmtId="44" fontId="8" fillId="4" borderId="0" xfId="0" applyNumberFormat="1" applyFont="1" applyFill="1"/>
    <xf numFmtId="44" fontId="8" fillId="0" borderId="0" xfId="0" applyNumberFormat="1" applyFont="1" applyFill="1"/>
    <xf numFmtId="0" fontId="9" fillId="0" borderId="0" xfId="0" applyFont="1" applyFill="1" applyBorder="1" applyAlignment="1">
      <alignment horizontal="center" vertical="center" wrapText="1"/>
    </xf>
    <xf numFmtId="0" fontId="3" fillId="0" borderId="0" xfId="0" applyFont="1"/>
    <xf numFmtId="164" fontId="3" fillId="0" borderId="0" xfId="0" applyNumberFormat="1" applyFont="1"/>
    <xf numFmtId="44" fontId="8" fillId="0" borderId="0" xfId="0" applyNumberFormat="1" applyFont="1"/>
    <xf numFmtId="2" fontId="7" fillId="2" borderId="13" xfId="0" applyNumberFormat="1" applyFont="1" applyFill="1" applyBorder="1" applyAlignment="1">
      <alignment horizontal="center" vertical="center" wrapText="1"/>
    </xf>
    <xf numFmtId="44" fontId="3" fillId="7" borderId="2" xfId="1" applyFont="1" applyFill="1" applyBorder="1" applyAlignment="1">
      <alignment horizontal="left" vertical="center"/>
    </xf>
    <xf numFmtId="0" fontId="0" fillId="4" borderId="0" xfId="0" applyFill="1"/>
    <xf numFmtId="2" fontId="0" fillId="4" borderId="0" xfId="0" applyNumberFormat="1" applyFill="1"/>
    <xf numFmtId="0" fontId="0" fillId="4" borderId="0" xfId="0" applyFill="1" applyBorder="1"/>
    <xf numFmtId="164" fontId="11" fillId="3" borderId="1" xfId="0" applyNumberFormat="1" applyFont="1" applyFill="1" applyBorder="1"/>
    <xf numFmtId="164" fontId="11" fillId="0" borderId="0" xfId="0" applyNumberFormat="1" applyFont="1" applyFill="1" applyBorder="1"/>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xf>
    <xf numFmtId="44" fontId="3" fillId="7" borderId="19" xfId="1" applyFont="1" applyFill="1" applyBorder="1" applyAlignment="1">
      <alignment vertical="center"/>
    </xf>
    <xf numFmtId="0" fontId="13" fillId="0" borderId="0" xfId="0" applyFont="1" applyFill="1" applyBorder="1" applyAlignment="1">
      <alignment horizontal="right" vertical="top" wrapText="1"/>
    </xf>
    <xf numFmtId="3" fontId="11" fillId="3" borderId="1" xfId="0" applyNumberFormat="1" applyFont="1" applyFill="1" applyBorder="1" applyAlignment="1">
      <alignment horizontal="center"/>
    </xf>
    <xf numFmtId="3" fontId="3" fillId="3" borderId="1" xfId="0" applyNumberFormat="1" applyFont="1" applyFill="1" applyBorder="1" applyAlignment="1">
      <alignment horizontal="center" vertical="center"/>
    </xf>
    <xf numFmtId="3" fontId="3" fillId="7" borderId="5" xfId="1" applyNumberFormat="1" applyFont="1" applyFill="1" applyBorder="1" applyAlignment="1">
      <alignment horizontal="center" vertical="center"/>
    </xf>
    <xf numFmtId="3" fontId="3" fillId="7" borderId="1" xfId="1" applyNumberFormat="1" applyFont="1" applyFill="1" applyBorder="1" applyAlignment="1">
      <alignment horizontal="center" vertical="center"/>
    </xf>
    <xf numFmtId="0" fontId="7" fillId="2" borderId="14" xfId="0" applyFont="1" applyFill="1" applyBorder="1" applyAlignment="1">
      <alignment horizontal="center" vertical="center" wrapText="1"/>
    </xf>
    <xf numFmtId="0" fontId="15" fillId="2" borderId="15" xfId="0" applyFont="1" applyFill="1" applyBorder="1" applyAlignment="1">
      <alignment horizontal="center" vertical="center"/>
    </xf>
    <xf numFmtId="0" fontId="15" fillId="2" borderId="15" xfId="0" applyFont="1" applyFill="1" applyBorder="1" applyAlignment="1">
      <alignment horizontal="center" vertical="center" wrapText="1"/>
    </xf>
    <xf numFmtId="49" fontId="13" fillId="7" borderId="20" xfId="1" applyNumberFormat="1" applyFont="1" applyFill="1" applyBorder="1" applyAlignment="1" applyProtection="1">
      <alignment horizontal="right" vertical="center"/>
      <protection locked="0"/>
    </xf>
    <xf numFmtId="0" fontId="3" fillId="0" borderId="0" xfId="0" applyFont="1" applyFill="1" applyBorder="1" applyAlignment="1">
      <alignment horizontal="right" vertical="center" wrapText="1"/>
    </xf>
    <xf numFmtId="164" fontId="3" fillId="0" borderId="0" xfId="0" applyNumberFormat="1" applyFont="1" applyAlignment="1">
      <alignment horizontal="left" vertical="center"/>
    </xf>
    <xf numFmtId="0" fontId="10" fillId="4" borderId="0" xfId="0" applyFont="1" applyFill="1" applyAlignment="1">
      <alignment horizontal="right"/>
    </xf>
    <xf numFmtId="0" fontId="2" fillId="0" borderId="0" xfId="0" applyFont="1" applyFill="1" applyAlignment="1">
      <alignment horizontal="left" vertical="center" wrapText="1"/>
    </xf>
    <xf numFmtId="0" fontId="2" fillId="0" borderId="0" xfId="0" applyFont="1" applyFill="1" applyAlignment="1">
      <alignment horizontal="left" vertical="center"/>
    </xf>
    <xf numFmtId="0" fontId="3" fillId="7" borderId="19" xfId="1" applyNumberFormat="1" applyFont="1" applyFill="1" applyBorder="1" applyAlignment="1">
      <alignment horizontal="center" vertical="center"/>
    </xf>
    <xf numFmtId="0" fontId="3" fillId="7" borderId="20" xfId="1" applyNumberFormat="1" applyFont="1" applyFill="1" applyBorder="1" applyAlignment="1">
      <alignment horizontal="center" vertical="center"/>
    </xf>
    <xf numFmtId="0" fontId="14" fillId="0" borderId="0" xfId="0" applyFont="1" applyFill="1" applyBorder="1" applyAlignment="1">
      <alignment horizontal="center" vertical="center"/>
    </xf>
    <xf numFmtId="0" fontId="7" fillId="2" borderId="16" xfId="0" applyFont="1" applyFill="1" applyBorder="1" applyAlignment="1">
      <alignment horizontal="center" vertical="center" wrapText="1"/>
    </xf>
    <xf numFmtId="0" fontId="7" fillId="2" borderId="15" xfId="0" applyFont="1" applyFill="1" applyBorder="1" applyAlignment="1">
      <alignment horizontal="center" vertical="center" wrapText="1"/>
    </xf>
    <xf numFmtId="0" fontId="3" fillId="7" borderId="17" xfId="0" applyFont="1" applyFill="1" applyBorder="1" applyAlignment="1">
      <alignment horizontal="center" vertical="center"/>
    </xf>
    <xf numFmtId="0" fontId="3" fillId="7" borderId="18" xfId="0" applyFont="1" applyFill="1" applyBorder="1" applyAlignment="1">
      <alignment horizontal="center" vertical="center"/>
    </xf>
    <xf numFmtId="44" fontId="3" fillId="7" borderId="19" xfId="1" applyFont="1" applyFill="1" applyBorder="1" applyAlignment="1">
      <alignment horizontal="center" vertical="center"/>
    </xf>
    <xf numFmtId="44" fontId="3" fillId="7" borderId="20" xfId="1" applyFont="1" applyFill="1" applyBorder="1" applyAlignment="1">
      <alignment horizontal="center" vertical="center"/>
    </xf>
    <xf numFmtId="0" fontId="8" fillId="7" borderId="19" xfId="0" applyFont="1" applyFill="1" applyBorder="1" applyAlignment="1">
      <alignment horizontal="center"/>
    </xf>
    <xf numFmtId="0" fontId="8" fillId="7" borderId="20" xfId="0" applyFont="1" applyFill="1" applyBorder="1" applyAlignment="1">
      <alignment horizontal="center"/>
    </xf>
    <xf numFmtId="44" fontId="3" fillId="7" borderId="21" xfId="1" applyFont="1" applyFill="1" applyBorder="1" applyAlignment="1">
      <alignment horizontal="center" vertical="center"/>
    </xf>
    <xf numFmtId="44" fontId="3" fillId="7" borderId="22" xfId="1" applyFont="1" applyFill="1" applyBorder="1" applyAlignment="1">
      <alignment horizontal="center" vertical="center"/>
    </xf>
    <xf numFmtId="164" fontId="11" fillId="3" borderId="19" xfId="0" applyNumberFormat="1" applyFont="1" applyFill="1" applyBorder="1" applyAlignment="1">
      <alignment horizontal="right"/>
    </xf>
    <xf numFmtId="164" fontId="11" fillId="3" borderId="20" xfId="0" applyNumberFormat="1" applyFont="1" applyFill="1" applyBorder="1" applyAlignment="1">
      <alignment horizontal="right"/>
    </xf>
    <xf numFmtId="44" fontId="3" fillId="7" borderId="10" xfId="1" applyFont="1" applyFill="1" applyBorder="1" applyAlignment="1">
      <alignment horizontal="center" vertical="center"/>
    </xf>
    <xf numFmtId="44" fontId="3" fillId="6" borderId="17" xfId="1" applyFont="1" applyFill="1" applyBorder="1" applyAlignment="1">
      <alignment horizontal="center" vertical="center"/>
    </xf>
    <xf numFmtId="44" fontId="3" fillId="6" borderId="18" xfId="1" applyFont="1" applyFill="1" applyBorder="1" applyAlignment="1">
      <alignment horizontal="center" vertical="center"/>
    </xf>
    <xf numFmtId="44" fontId="3" fillId="6" borderId="19" xfId="1" applyFont="1" applyFill="1" applyBorder="1" applyAlignment="1">
      <alignment horizontal="center" vertical="center"/>
    </xf>
    <xf numFmtId="44" fontId="3" fillId="6" borderId="20" xfId="1" applyFont="1" applyFill="1" applyBorder="1" applyAlignment="1">
      <alignment horizontal="center" vertical="center"/>
    </xf>
    <xf numFmtId="0" fontId="3" fillId="0" borderId="0" xfId="0" applyFont="1" applyFill="1" applyBorder="1" applyAlignment="1">
      <alignment horizontal="left" vertical="center" wrapText="1"/>
    </xf>
    <xf numFmtId="164" fontId="3" fillId="0" borderId="0" xfId="0" applyNumberFormat="1" applyFont="1" applyAlignment="1">
      <alignment horizontal="left" vertical="center"/>
    </xf>
    <xf numFmtId="0" fontId="17" fillId="4" borderId="11" xfId="2" applyFont="1" applyFill="1" applyBorder="1" applyAlignment="1">
      <alignment horizontal="center" vertical="center"/>
    </xf>
    <xf numFmtId="0" fontId="17" fillId="4" borderId="12" xfId="2" applyFont="1" applyFill="1" applyBorder="1" applyAlignment="1">
      <alignment horizontal="center" vertical="center"/>
    </xf>
    <xf numFmtId="0" fontId="10" fillId="4" borderId="0" xfId="0" applyFont="1" applyFill="1" applyAlignment="1">
      <alignment horizontal="left"/>
    </xf>
    <xf numFmtId="0" fontId="17" fillId="4" borderId="16" xfId="2" applyFont="1" applyFill="1" applyBorder="1" applyAlignment="1">
      <alignment horizontal="center" vertical="center"/>
    </xf>
    <xf numFmtId="0" fontId="17" fillId="4" borderId="23" xfId="2" applyFont="1" applyFill="1" applyBorder="1" applyAlignment="1">
      <alignment horizontal="center" vertical="center"/>
    </xf>
    <xf numFmtId="0" fontId="0" fillId="4" borderId="0" xfId="0" applyFill="1" applyBorder="1" applyAlignment="1">
      <alignment horizontal="center" vertical="center"/>
    </xf>
    <xf numFmtId="0" fontId="3" fillId="4" borderId="0" xfId="0" applyFont="1" applyFill="1" applyBorder="1" applyAlignment="1">
      <alignment horizontal="left" vertical="center" wrapText="1"/>
    </xf>
  </cellXfs>
  <cellStyles count="3">
    <cellStyle name="Celda de comprobación" xfId="2" builtinId="23"/>
    <cellStyle name="Moneda" xfId="1" builtinId="4"/>
    <cellStyle name="Normal" xfId="0" builtinId="0"/>
  </cellStyles>
  <dxfs count="0"/>
  <tableStyles count="0" defaultTableStyle="TableStyleMedium2" defaultPivotStyle="PivotStyleLight16"/>
  <colors>
    <mruColors>
      <color rgb="FFFF6600"/>
      <color rgb="FFDDEAF7"/>
      <color rgb="FFF2F7FC"/>
      <color rgb="FFF3E1F2"/>
      <color rgb="FFFDD1C3"/>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xdr:from>
      <xdr:col>0</xdr:col>
      <xdr:colOff>530678</xdr:colOff>
      <xdr:row>0</xdr:row>
      <xdr:rowOff>63954</xdr:rowOff>
    </xdr:from>
    <xdr:to>
      <xdr:col>12</xdr:col>
      <xdr:colOff>71277</xdr:colOff>
      <xdr:row>14</xdr:row>
      <xdr:rowOff>178097</xdr:rowOff>
    </xdr:to>
    <xdr:grpSp>
      <xdr:nvGrpSpPr>
        <xdr:cNvPr id="4" name="Grupo 3">
          <a:extLst>
            <a:ext uri="{FF2B5EF4-FFF2-40B4-BE49-F238E27FC236}">
              <a16:creationId xmlns="" xmlns:a16="http://schemas.microsoft.com/office/drawing/2014/main" id="{23A63FE0-5249-49B8-B555-36CFD1AC0FDD}"/>
            </a:ext>
          </a:extLst>
        </xdr:cNvPr>
        <xdr:cNvGrpSpPr/>
      </xdr:nvGrpSpPr>
      <xdr:grpSpPr>
        <a:xfrm>
          <a:off x="530678" y="63954"/>
          <a:ext cx="13685224" cy="1495268"/>
          <a:chOff x="530678" y="63954"/>
          <a:chExt cx="13685224" cy="1495268"/>
        </a:xfrm>
      </xdr:grpSpPr>
      <xdr:pic>
        <xdr:nvPicPr>
          <xdr:cNvPr id="2" name="1 Imagen">
            <a:extLst>
              <a:ext uri="{FF2B5EF4-FFF2-40B4-BE49-F238E27FC236}">
                <a16:creationId xmlns=""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8798" t="7143" r="28118" b="5356"/>
          <a:stretch/>
        </xdr:blipFill>
        <xdr:spPr>
          <a:xfrm>
            <a:off x="530678" y="176892"/>
            <a:ext cx="1209674" cy="1256081"/>
          </a:xfrm>
          <a:prstGeom prst="rect">
            <a:avLst/>
          </a:prstGeom>
        </xdr:spPr>
      </xdr:pic>
      <xdr:pic>
        <xdr:nvPicPr>
          <xdr:cNvPr id="3" name="2 Imagen">
            <a:extLst>
              <a:ext uri="{FF2B5EF4-FFF2-40B4-BE49-F238E27FC236}">
                <a16:creationId xmlns="" xmlns:a16="http://schemas.microsoft.com/office/drawing/2014/main" id="{00000000-0008-0000-0000-000003000000}"/>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l="10490" t="4945" r="9838" b="7888"/>
          <a:stretch/>
        </xdr:blipFill>
        <xdr:spPr>
          <a:xfrm>
            <a:off x="12845143" y="63954"/>
            <a:ext cx="1370759" cy="1394732"/>
          </a:xfrm>
          <a:prstGeom prst="ellipse">
            <a:avLst/>
          </a:prstGeom>
          <a:ln>
            <a:noFill/>
          </a:ln>
          <a:effectLst>
            <a:softEdge rad="112500"/>
          </a:effectLst>
        </xdr:spPr>
      </xdr:pic>
      <xdr:pic>
        <xdr:nvPicPr>
          <xdr:cNvPr id="5" name="4 Imagen">
            <a:extLst>
              <a:ext uri="{FF2B5EF4-FFF2-40B4-BE49-F238E27FC236}">
                <a16:creationId xmlns="" xmlns:a16="http://schemas.microsoft.com/office/drawing/2014/main" id="{00000000-0008-0000-00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6595384" y="63955"/>
            <a:ext cx="1538100" cy="1495267"/>
          </a:xfrm>
          <a:prstGeom prst="rect">
            <a:avLst/>
          </a:prstGeom>
        </xdr:spPr>
      </xdr:pic>
    </xdr:grp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7"/>
  <sheetViews>
    <sheetView tabSelected="1" topLeftCell="A38" zoomScaleNormal="100" zoomScaleSheetLayoutView="30" workbookViewId="0">
      <selection activeCell="D45" sqref="D45"/>
    </sheetView>
  </sheetViews>
  <sheetFormatPr baseColWidth="10" defaultRowHeight="15" x14ac:dyDescent="0.25"/>
  <cols>
    <col min="1" max="1" width="16.85546875" bestFit="1" customWidth="1"/>
    <col min="2" max="2" width="75.7109375" customWidth="1"/>
    <col min="3" max="3" width="15.5703125" customWidth="1"/>
    <col min="4" max="4" width="2.28515625" bestFit="1" customWidth="1"/>
    <col min="5" max="5" width="18.42578125" customWidth="1"/>
    <col min="6" max="6" width="15.28515625" customWidth="1"/>
    <col min="7" max="7" width="2.28515625" bestFit="1" customWidth="1"/>
    <col min="8" max="8" width="14.85546875" customWidth="1"/>
    <col min="9" max="9" width="2.28515625" customWidth="1"/>
    <col min="10" max="10" width="17.140625" customWidth="1"/>
    <col min="11" max="11" width="15.85546875" customWidth="1"/>
    <col min="12" max="12" width="15.5703125" customWidth="1"/>
    <col min="13" max="13" width="15.140625" customWidth="1"/>
    <col min="14" max="14" width="9" customWidth="1"/>
  </cols>
  <sheetData>
    <row r="1" spans="1:14" x14ac:dyDescent="0.25">
      <c r="A1" s="34"/>
      <c r="B1" s="34"/>
      <c r="C1" s="34"/>
      <c r="D1" s="34"/>
      <c r="E1" s="34"/>
      <c r="F1" s="34"/>
      <c r="G1" s="34"/>
      <c r="H1" s="34"/>
      <c r="I1" s="34"/>
      <c r="J1" s="34"/>
      <c r="K1" s="34"/>
      <c r="L1" s="34"/>
      <c r="M1" s="34"/>
      <c r="N1" s="34"/>
    </row>
    <row r="2" spans="1:14" x14ac:dyDescent="0.25">
      <c r="A2" s="34"/>
      <c r="B2" s="34"/>
      <c r="C2" s="34"/>
      <c r="D2" s="34"/>
      <c r="E2" s="34"/>
      <c r="F2" s="34"/>
      <c r="G2" s="34"/>
      <c r="H2" s="34"/>
      <c r="I2" s="34"/>
      <c r="J2" s="35"/>
      <c r="K2" s="34"/>
      <c r="L2" s="34"/>
      <c r="M2" s="34"/>
      <c r="N2" s="34"/>
    </row>
    <row r="3" spans="1:14" x14ac:dyDescent="0.25">
      <c r="A3" s="34"/>
      <c r="B3" s="34"/>
      <c r="C3" s="34"/>
      <c r="D3" s="34"/>
      <c r="E3" s="34"/>
      <c r="F3" s="34"/>
      <c r="G3" s="34"/>
      <c r="H3" s="34"/>
      <c r="I3" s="34"/>
      <c r="J3" s="34"/>
      <c r="K3" s="34"/>
      <c r="L3" s="34"/>
      <c r="M3" s="34"/>
      <c r="N3" s="34"/>
    </row>
    <row r="4" spans="1:14" x14ac:dyDescent="0.25">
      <c r="A4" s="34"/>
      <c r="B4" s="53" t="s">
        <v>59</v>
      </c>
      <c r="C4" s="34"/>
      <c r="D4" s="34"/>
      <c r="E4" s="34"/>
      <c r="F4" s="80" t="s">
        <v>60</v>
      </c>
      <c r="G4" s="80"/>
      <c r="H4" s="80"/>
      <c r="I4" s="80"/>
      <c r="J4" s="80"/>
      <c r="K4" s="80"/>
      <c r="L4" s="34"/>
      <c r="M4" s="34"/>
      <c r="N4" s="34"/>
    </row>
    <row r="5" spans="1:14" x14ac:dyDescent="0.25">
      <c r="A5" s="34"/>
      <c r="B5" s="34"/>
      <c r="C5" s="34"/>
      <c r="D5" s="34"/>
      <c r="E5" s="34"/>
      <c r="F5" s="34"/>
      <c r="G5" s="34"/>
      <c r="H5" s="34"/>
      <c r="I5" s="34"/>
      <c r="J5" s="35"/>
      <c r="K5" s="34"/>
      <c r="L5" s="34"/>
      <c r="M5" s="34"/>
      <c r="N5" s="34"/>
    </row>
    <row r="6" spans="1:14" x14ac:dyDescent="0.25">
      <c r="A6" s="34"/>
      <c r="B6" s="34"/>
      <c r="C6" s="34"/>
      <c r="D6" s="34"/>
      <c r="E6" s="34"/>
      <c r="F6" s="34"/>
      <c r="G6" s="34"/>
      <c r="H6" s="34"/>
      <c r="I6" s="34"/>
      <c r="J6" s="34"/>
      <c r="K6" s="34"/>
      <c r="L6" s="34"/>
      <c r="M6" s="34"/>
      <c r="N6" s="34"/>
    </row>
    <row r="7" spans="1:14" hidden="1" x14ac:dyDescent="0.25">
      <c r="A7" s="34"/>
      <c r="B7" s="34"/>
      <c r="C7" s="34"/>
      <c r="D7" s="34"/>
      <c r="E7" s="34"/>
      <c r="F7" s="34"/>
      <c r="G7" s="34"/>
      <c r="H7" s="34"/>
      <c r="I7" s="34"/>
      <c r="J7" s="34"/>
      <c r="K7" s="34"/>
      <c r="L7" s="34"/>
      <c r="M7" s="34"/>
      <c r="N7" s="34"/>
    </row>
    <row r="8" spans="1:14" ht="4.5" customHeight="1" x14ac:dyDescent="0.25">
      <c r="A8" s="34"/>
      <c r="B8" s="34"/>
      <c r="C8" s="34"/>
      <c r="D8" s="34"/>
      <c r="E8" s="34"/>
      <c r="F8" s="34"/>
      <c r="G8" s="34"/>
      <c r="H8" s="34"/>
      <c r="I8" s="34"/>
      <c r="J8" s="34"/>
      <c r="K8" s="34"/>
      <c r="L8" s="34"/>
      <c r="M8" s="34"/>
      <c r="N8" s="34"/>
    </row>
    <row r="9" spans="1:14" hidden="1" x14ac:dyDescent="0.25">
      <c r="A9" s="34"/>
      <c r="B9" s="34"/>
      <c r="C9" s="34"/>
      <c r="D9" s="34"/>
      <c r="E9" s="34"/>
      <c r="F9" s="34"/>
      <c r="G9" s="34"/>
      <c r="H9" s="34"/>
      <c r="I9" s="34"/>
      <c r="J9" s="34"/>
      <c r="K9" s="34"/>
      <c r="L9" s="34"/>
      <c r="M9" s="34"/>
      <c r="N9" s="34"/>
    </row>
    <row r="10" spans="1:14" hidden="1" x14ac:dyDescent="0.25">
      <c r="A10" s="34"/>
      <c r="B10" s="34"/>
      <c r="C10" s="34"/>
      <c r="D10" s="34"/>
      <c r="E10" s="34"/>
      <c r="F10" s="34"/>
      <c r="G10" s="34"/>
      <c r="H10" s="34"/>
      <c r="I10" s="34"/>
      <c r="J10" s="34"/>
      <c r="K10" s="34"/>
      <c r="L10" s="34"/>
      <c r="M10" s="34"/>
      <c r="N10" s="34"/>
    </row>
    <row r="11" spans="1:14" hidden="1" x14ac:dyDescent="0.25">
      <c r="A11" s="34"/>
      <c r="B11" s="34"/>
      <c r="C11" s="34"/>
      <c r="D11" s="34"/>
      <c r="E11" s="34"/>
      <c r="F11" s="34"/>
      <c r="G11" s="34"/>
      <c r="H11" s="34"/>
      <c r="I11" s="34"/>
      <c r="J11" s="34"/>
      <c r="K11" s="34"/>
      <c r="L11" s="34"/>
      <c r="M11" s="34"/>
      <c r="N11" s="34"/>
    </row>
    <row r="12" spans="1:14" hidden="1" x14ac:dyDescent="0.25">
      <c r="A12" s="34"/>
      <c r="B12" s="34"/>
      <c r="C12" s="34"/>
      <c r="D12" s="34"/>
      <c r="E12" s="34"/>
      <c r="F12" s="34"/>
      <c r="G12" s="34"/>
      <c r="H12" s="34"/>
      <c r="I12" s="34"/>
      <c r="J12" s="34"/>
      <c r="K12" s="34"/>
      <c r="L12" s="34"/>
      <c r="M12" s="34"/>
      <c r="N12" s="34"/>
    </row>
    <row r="13" spans="1:14" hidden="1" x14ac:dyDescent="0.25">
      <c r="A13" s="36"/>
      <c r="B13" s="36"/>
      <c r="C13" s="36"/>
      <c r="D13" s="36"/>
      <c r="E13" s="36"/>
      <c r="F13" s="36"/>
      <c r="G13" s="36"/>
      <c r="H13" s="36"/>
      <c r="I13" s="36"/>
      <c r="J13" s="36"/>
      <c r="K13" s="36"/>
      <c r="L13" s="36"/>
      <c r="M13" s="36"/>
      <c r="N13" s="36"/>
    </row>
    <row r="14" spans="1:14" ht="14.25" customHeight="1" x14ac:dyDescent="0.25">
      <c r="A14" s="36"/>
      <c r="B14" s="36"/>
      <c r="C14" s="36"/>
      <c r="D14" s="36"/>
      <c r="E14" s="36"/>
      <c r="F14" s="36"/>
      <c r="G14" s="36"/>
      <c r="H14" s="36"/>
      <c r="I14" s="36"/>
      <c r="J14" s="36"/>
      <c r="K14" s="36"/>
      <c r="L14" s="36"/>
      <c r="M14" s="36"/>
      <c r="N14" s="36"/>
    </row>
    <row r="15" spans="1:14" ht="14.25" customHeight="1" x14ac:dyDescent="0.25">
      <c r="A15" s="36"/>
      <c r="B15" s="36"/>
      <c r="C15" s="36"/>
      <c r="D15" s="36"/>
      <c r="E15" s="36"/>
      <c r="F15" s="36"/>
      <c r="G15" s="36"/>
      <c r="H15" s="36"/>
      <c r="I15" s="36"/>
      <c r="J15" s="36"/>
      <c r="K15" s="36"/>
      <c r="L15" s="36"/>
      <c r="M15" s="36"/>
      <c r="N15" s="36"/>
    </row>
    <row r="16" spans="1:14" ht="14.25" customHeight="1" x14ac:dyDescent="0.25">
      <c r="A16" s="83" t="s">
        <v>61</v>
      </c>
      <c r="B16" s="83"/>
      <c r="C16" s="83"/>
      <c r="D16" s="83"/>
      <c r="E16" s="83"/>
      <c r="F16" s="83"/>
      <c r="G16" s="83"/>
      <c r="H16" s="83"/>
      <c r="I16" s="83"/>
      <c r="J16" s="83"/>
      <c r="K16" s="83"/>
      <c r="L16" s="83"/>
      <c r="M16" s="83"/>
      <c r="N16" s="36"/>
    </row>
    <row r="17" spans="1:14" ht="14.25" customHeight="1" x14ac:dyDescent="0.25">
      <c r="A17" s="83" t="s">
        <v>62</v>
      </c>
      <c r="B17" s="83"/>
      <c r="C17" s="83"/>
      <c r="D17" s="83"/>
      <c r="E17" s="83"/>
      <c r="F17" s="83"/>
      <c r="G17" s="83"/>
      <c r="H17" s="83"/>
      <c r="I17" s="83"/>
      <c r="J17" s="83"/>
      <c r="K17" s="83"/>
      <c r="L17" s="83"/>
      <c r="M17" s="83"/>
      <c r="N17" s="36"/>
    </row>
    <row r="18" spans="1:14" ht="14.25" customHeight="1" x14ac:dyDescent="0.25">
      <c r="A18" s="83" t="s">
        <v>57</v>
      </c>
      <c r="B18" s="83"/>
      <c r="C18" s="83"/>
      <c r="D18" s="83"/>
      <c r="E18" s="83"/>
      <c r="F18" s="83"/>
      <c r="G18" s="83"/>
      <c r="H18" s="83"/>
      <c r="I18" s="83"/>
      <c r="J18" s="83"/>
      <c r="K18" s="83"/>
      <c r="L18" s="83"/>
      <c r="M18" s="83"/>
      <c r="N18" s="36"/>
    </row>
    <row r="19" spans="1:14" ht="16.5" customHeight="1" thickBot="1" x14ac:dyDescent="0.3">
      <c r="A19" s="78" t="s">
        <v>58</v>
      </c>
      <c r="B19" s="79"/>
      <c r="C19" s="79"/>
      <c r="D19" s="79"/>
      <c r="E19" s="79"/>
      <c r="F19" s="79"/>
      <c r="G19" s="79"/>
      <c r="H19" s="79"/>
      <c r="I19" s="79"/>
      <c r="J19" s="79"/>
      <c r="K19" s="79"/>
      <c r="L19" s="79"/>
      <c r="M19" s="79"/>
      <c r="N19" s="34"/>
    </row>
    <row r="20" spans="1:14" ht="7.5" customHeight="1" thickBot="1" x14ac:dyDescent="0.3">
      <c r="A20" s="81"/>
      <c r="B20" s="82"/>
      <c r="C20" s="82"/>
      <c r="D20" s="82"/>
      <c r="E20" s="82"/>
      <c r="F20" s="82"/>
      <c r="G20" s="82"/>
      <c r="H20" s="82"/>
      <c r="I20" s="82"/>
      <c r="J20" s="82"/>
      <c r="K20" s="82"/>
      <c r="L20" s="82"/>
      <c r="M20" s="82"/>
      <c r="N20" s="34"/>
    </row>
    <row r="21" spans="1:14" ht="45" customHeight="1" thickBot="1" x14ac:dyDescent="0.3">
      <c r="A21" s="21" t="s">
        <v>0</v>
      </c>
      <c r="B21" s="9" t="s">
        <v>42</v>
      </c>
      <c r="C21" s="39" t="s">
        <v>48</v>
      </c>
      <c r="D21" s="48" t="s">
        <v>51</v>
      </c>
      <c r="E21" s="47" t="s">
        <v>47</v>
      </c>
      <c r="F21" s="59" t="s">
        <v>41</v>
      </c>
      <c r="G21" s="60"/>
      <c r="H21" s="39" t="s">
        <v>49</v>
      </c>
      <c r="I21" s="49" t="s">
        <v>52</v>
      </c>
      <c r="J21" s="40" t="s">
        <v>1</v>
      </c>
      <c r="K21" s="32" t="s">
        <v>50</v>
      </c>
      <c r="L21" s="22" t="s">
        <v>36</v>
      </c>
      <c r="M21" s="22" t="s">
        <v>37</v>
      </c>
      <c r="N21" s="23"/>
    </row>
    <row r="22" spans="1:14" s="13" customFormat="1" ht="39" customHeight="1" x14ac:dyDescent="0.25">
      <c r="A22" s="11" t="s">
        <v>2</v>
      </c>
      <c r="B22" s="15" t="s">
        <v>32</v>
      </c>
      <c r="C22" s="71">
        <v>2250000</v>
      </c>
      <c r="D22" s="68"/>
      <c r="E22" s="12"/>
      <c r="F22" s="61"/>
      <c r="G22" s="62"/>
      <c r="H22" s="72">
        <v>4049945.51</v>
      </c>
      <c r="I22" s="73"/>
      <c r="J22" s="33">
        <f>SUM(C22:H22)</f>
        <v>6299945.5099999998</v>
      </c>
      <c r="K22" s="44">
        <v>60</v>
      </c>
      <c r="L22" s="45">
        <v>122</v>
      </c>
      <c r="M22" s="45">
        <v>105</v>
      </c>
      <c r="N22" s="24"/>
    </row>
    <row r="23" spans="1:14" s="13" customFormat="1" ht="39" customHeight="1" x14ac:dyDescent="0.25">
      <c r="A23" s="14" t="s">
        <v>3</v>
      </c>
      <c r="B23" s="15" t="s">
        <v>21</v>
      </c>
      <c r="C23" s="63">
        <v>1511009.73</v>
      </c>
      <c r="D23" s="64"/>
      <c r="E23" s="16"/>
      <c r="F23" s="63"/>
      <c r="G23" s="64"/>
      <c r="H23" s="74">
        <v>3187728.29</v>
      </c>
      <c r="I23" s="75"/>
      <c r="J23" s="16">
        <f t="shared" ref="J23:J42" si="0">SUM(C23:H23)</f>
        <v>4698738.0199999996</v>
      </c>
      <c r="K23" s="44">
        <v>178</v>
      </c>
      <c r="L23" s="46">
        <v>424</v>
      </c>
      <c r="M23" s="46">
        <v>410</v>
      </c>
      <c r="N23" s="24"/>
    </row>
    <row r="24" spans="1:14" s="13" customFormat="1" ht="39" customHeight="1" x14ac:dyDescent="0.25">
      <c r="A24" s="14" t="s">
        <v>4</v>
      </c>
      <c r="B24" s="15" t="s">
        <v>22</v>
      </c>
      <c r="C24" s="63">
        <v>2992930.55</v>
      </c>
      <c r="D24" s="64"/>
      <c r="E24" s="16"/>
      <c r="F24" s="65"/>
      <c r="G24" s="66"/>
      <c r="H24" s="74">
        <f>4495159.59</f>
        <v>4495159.59</v>
      </c>
      <c r="I24" s="75"/>
      <c r="J24" s="16">
        <f t="shared" si="0"/>
        <v>7488090.1399999997</v>
      </c>
      <c r="K24" s="44">
        <v>478</v>
      </c>
      <c r="L24" s="46">
        <v>1096</v>
      </c>
      <c r="M24" s="46">
        <v>962</v>
      </c>
      <c r="N24" s="24"/>
    </row>
    <row r="25" spans="1:14" s="13" customFormat="1" ht="39" customHeight="1" x14ac:dyDescent="0.25">
      <c r="A25" s="17" t="s">
        <v>5</v>
      </c>
      <c r="B25" s="15" t="s">
        <v>23</v>
      </c>
      <c r="C25" s="63"/>
      <c r="D25" s="64"/>
      <c r="E25" s="16"/>
      <c r="F25" s="63"/>
      <c r="G25" s="64"/>
      <c r="H25" s="74">
        <v>409771.7</v>
      </c>
      <c r="I25" s="75"/>
      <c r="J25" s="16">
        <f t="shared" si="0"/>
        <v>409771.7</v>
      </c>
      <c r="K25" s="44">
        <v>5</v>
      </c>
      <c r="L25" s="46">
        <v>14</v>
      </c>
      <c r="M25" s="46">
        <v>12</v>
      </c>
      <c r="N25" s="24"/>
    </row>
    <row r="26" spans="1:14" s="13" customFormat="1" ht="39" customHeight="1" x14ac:dyDescent="0.25">
      <c r="A26" s="17" t="s">
        <v>6</v>
      </c>
      <c r="B26" s="15" t="s">
        <v>7</v>
      </c>
      <c r="C26" s="63"/>
      <c r="D26" s="64"/>
      <c r="E26" s="16"/>
      <c r="F26" s="63"/>
      <c r="G26" s="64"/>
      <c r="H26" s="74">
        <v>329776.26</v>
      </c>
      <c r="I26" s="75"/>
      <c r="J26" s="16">
        <f t="shared" si="0"/>
        <v>329776.26</v>
      </c>
      <c r="K26" s="44">
        <v>4</v>
      </c>
      <c r="L26" s="46">
        <v>10</v>
      </c>
      <c r="M26" s="46">
        <v>15</v>
      </c>
      <c r="N26" s="24"/>
    </row>
    <row r="27" spans="1:14" s="13" customFormat="1" ht="39" customHeight="1" x14ac:dyDescent="0.25">
      <c r="A27" s="14" t="s">
        <v>4</v>
      </c>
      <c r="B27" s="15" t="s">
        <v>28</v>
      </c>
      <c r="C27" s="63"/>
      <c r="D27" s="64"/>
      <c r="E27" s="16"/>
      <c r="F27" s="63"/>
      <c r="G27" s="64"/>
      <c r="H27" s="74">
        <v>738002.17</v>
      </c>
      <c r="I27" s="75"/>
      <c r="J27" s="16">
        <f t="shared" si="0"/>
        <v>738002.17</v>
      </c>
      <c r="K27" s="44">
        <v>10</v>
      </c>
      <c r="L27" s="46">
        <v>23</v>
      </c>
      <c r="M27" s="46">
        <v>12</v>
      </c>
      <c r="N27" s="24"/>
    </row>
    <row r="28" spans="1:14" s="13" customFormat="1" ht="38.25" x14ac:dyDescent="0.25">
      <c r="A28" s="14" t="s">
        <v>4</v>
      </c>
      <c r="B28" s="15" t="s">
        <v>24</v>
      </c>
      <c r="C28" s="63"/>
      <c r="D28" s="64"/>
      <c r="E28" s="16"/>
      <c r="F28" s="63"/>
      <c r="G28" s="64"/>
      <c r="H28" s="74">
        <v>452277.4</v>
      </c>
      <c r="I28" s="75"/>
      <c r="J28" s="16">
        <f t="shared" si="0"/>
        <v>452277.4</v>
      </c>
      <c r="K28" s="44">
        <v>8</v>
      </c>
      <c r="L28" s="46">
        <v>20</v>
      </c>
      <c r="M28" s="46">
        <v>15</v>
      </c>
      <c r="N28" s="24"/>
    </row>
    <row r="29" spans="1:14" s="13" customFormat="1" ht="54" customHeight="1" x14ac:dyDescent="0.25">
      <c r="A29" s="14" t="s">
        <v>8</v>
      </c>
      <c r="B29" s="15" t="s">
        <v>9</v>
      </c>
      <c r="C29" s="63"/>
      <c r="D29" s="64"/>
      <c r="E29" s="16"/>
      <c r="F29" s="63"/>
      <c r="G29" s="64"/>
      <c r="H29" s="74">
        <v>893576.45</v>
      </c>
      <c r="I29" s="75"/>
      <c r="J29" s="16">
        <f t="shared" si="0"/>
        <v>893576.45</v>
      </c>
      <c r="K29" s="44">
        <v>14</v>
      </c>
      <c r="L29" s="46">
        <v>29</v>
      </c>
      <c r="M29" s="46">
        <v>33</v>
      </c>
      <c r="N29" s="24"/>
    </row>
    <row r="30" spans="1:14" s="13" customFormat="1" ht="39" customHeight="1" x14ac:dyDescent="0.25">
      <c r="A30" s="14" t="s">
        <v>5</v>
      </c>
      <c r="B30" s="15" t="s">
        <v>20</v>
      </c>
      <c r="C30" s="63"/>
      <c r="D30" s="64"/>
      <c r="E30" s="16"/>
      <c r="F30" s="63"/>
      <c r="G30" s="64"/>
      <c r="H30" s="74">
        <v>2084038.38</v>
      </c>
      <c r="I30" s="75"/>
      <c r="J30" s="16">
        <f t="shared" si="0"/>
        <v>2084038.38</v>
      </c>
      <c r="K30" s="44">
        <v>16</v>
      </c>
      <c r="L30" s="46">
        <v>22</v>
      </c>
      <c r="M30" s="46">
        <v>32</v>
      </c>
      <c r="N30" s="24"/>
    </row>
    <row r="31" spans="1:14" s="13" customFormat="1" ht="39" customHeight="1" x14ac:dyDescent="0.25">
      <c r="A31" s="14" t="s">
        <v>10</v>
      </c>
      <c r="B31" s="15" t="s">
        <v>31</v>
      </c>
      <c r="C31" s="63">
        <v>1604965.37</v>
      </c>
      <c r="D31" s="64"/>
      <c r="E31" s="16"/>
      <c r="F31" s="63">
        <v>446539.47</v>
      </c>
      <c r="G31" s="67"/>
      <c r="H31" s="74">
        <v>689682.82</v>
      </c>
      <c r="I31" s="75"/>
      <c r="J31" s="16">
        <f t="shared" si="0"/>
        <v>2741187.66</v>
      </c>
      <c r="K31" s="44">
        <v>155</v>
      </c>
      <c r="L31" s="46">
        <v>396</v>
      </c>
      <c r="M31" s="46">
        <v>391</v>
      </c>
      <c r="N31" s="24"/>
    </row>
    <row r="32" spans="1:14" s="13" customFormat="1" ht="39" customHeight="1" x14ac:dyDescent="0.25">
      <c r="A32" s="14" t="s">
        <v>11</v>
      </c>
      <c r="B32" s="15" t="s">
        <v>12</v>
      </c>
      <c r="C32" s="63">
        <v>500000</v>
      </c>
      <c r="D32" s="64"/>
      <c r="E32" s="16"/>
      <c r="F32" s="41">
        <v>20000</v>
      </c>
      <c r="G32" s="50" t="s">
        <v>40</v>
      </c>
      <c r="H32" s="74">
        <f>1768191.71</f>
        <v>1768191.71</v>
      </c>
      <c r="I32" s="75"/>
      <c r="J32" s="16">
        <f t="shared" si="0"/>
        <v>2288191.71</v>
      </c>
      <c r="K32" s="44">
        <v>17</v>
      </c>
      <c r="L32" s="46">
        <v>35</v>
      </c>
      <c r="M32" s="46">
        <v>35</v>
      </c>
      <c r="N32" s="24"/>
    </row>
    <row r="33" spans="1:14" s="13" customFormat="1" ht="39" customHeight="1" x14ac:dyDescent="0.25">
      <c r="A33" s="14" t="s">
        <v>27</v>
      </c>
      <c r="B33" s="15" t="s">
        <v>35</v>
      </c>
      <c r="C33" s="63"/>
      <c r="D33" s="64"/>
      <c r="E33" s="16"/>
      <c r="F33" s="63"/>
      <c r="G33" s="68"/>
      <c r="H33" s="74">
        <v>764524.02</v>
      </c>
      <c r="I33" s="75"/>
      <c r="J33" s="16">
        <f t="shared" si="0"/>
        <v>764524.02</v>
      </c>
      <c r="K33" s="44">
        <v>197</v>
      </c>
      <c r="L33" s="46">
        <v>609</v>
      </c>
      <c r="M33" s="46">
        <v>540</v>
      </c>
      <c r="N33" s="24"/>
    </row>
    <row r="34" spans="1:14" s="13" customFormat="1" ht="39" customHeight="1" x14ac:dyDescent="0.25">
      <c r="A34" s="14" t="s">
        <v>27</v>
      </c>
      <c r="B34" s="15" t="s">
        <v>13</v>
      </c>
      <c r="C34" s="63"/>
      <c r="D34" s="64"/>
      <c r="E34" s="16"/>
      <c r="F34" s="63"/>
      <c r="G34" s="64"/>
      <c r="H34" s="74">
        <v>663350.05000000005</v>
      </c>
      <c r="I34" s="75"/>
      <c r="J34" s="16">
        <f t="shared" si="0"/>
        <v>663350.05000000005</v>
      </c>
      <c r="K34" s="44">
        <v>5</v>
      </c>
      <c r="L34" s="46">
        <v>17</v>
      </c>
      <c r="M34" s="46">
        <v>11</v>
      </c>
      <c r="N34" s="24"/>
    </row>
    <row r="35" spans="1:14" s="13" customFormat="1" ht="39" customHeight="1" x14ac:dyDescent="0.25">
      <c r="A35" s="14" t="s">
        <v>38</v>
      </c>
      <c r="B35" s="15" t="s">
        <v>26</v>
      </c>
      <c r="C35" s="63"/>
      <c r="D35" s="64"/>
      <c r="E35" s="16"/>
      <c r="F35" s="63"/>
      <c r="G35" s="64"/>
      <c r="H35" s="74">
        <v>813208.38</v>
      </c>
      <c r="I35" s="75"/>
      <c r="J35" s="16">
        <f t="shared" si="0"/>
        <v>813208.38</v>
      </c>
      <c r="K35" s="44"/>
      <c r="L35" s="46"/>
      <c r="M35" s="46"/>
      <c r="N35" s="24"/>
    </row>
    <row r="36" spans="1:14" s="13" customFormat="1" ht="39" customHeight="1" x14ac:dyDescent="0.25">
      <c r="A36" s="14" t="s">
        <v>14</v>
      </c>
      <c r="B36" s="15" t="s">
        <v>15</v>
      </c>
      <c r="C36" s="63"/>
      <c r="D36" s="64"/>
      <c r="E36" s="16"/>
      <c r="F36" s="63"/>
      <c r="G36" s="64"/>
      <c r="H36" s="74">
        <v>827134.13</v>
      </c>
      <c r="I36" s="75"/>
      <c r="J36" s="16">
        <f t="shared" si="0"/>
        <v>827134.13</v>
      </c>
      <c r="K36" s="44">
        <v>1</v>
      </c>
      <c r="L36" s="46">
        <v>53</v>
      </c>
      <c r="M36" s="46">
        <v>45</v>
      </c>
      <c r="N36" s="24"/>
    </row>
    <row r="37" spans="1:14" s="13" customFormat="1" ht="39" customHeight="1" x14ac:dyDescent="0.25">
      <c r="A37" s="14" t="s">
        <v>4</v>
      </c>
      <c r="B37" s="15" t="s">
        <v>16</v>
      </c>
      <c r="C37" s="63"/>
      <c r="D37" s="64"/>
      <c r="E37" s="16"/>
      <c r="F37" s="63"/>
      <c r="G37" s="64"/>
      <c r="H37" s="74">
        <v>965821.45</v>
      </c>
      <c r="I37" s="75"/>
      <c r="J37" s="16">
        <f t="shared" si="0"/>
        <v>965821.45</v>
      </c>
      <c r="K37" s="44">
        <v>46</v>
      </c>
      <c r="L37" s="46">
        <v>76</v>
      </c>
      <c r="M37" s="46">
        <v>93</v>
      </c>
      <c r="N37" s="24"/>
    </row>
    <row r="38" spans="1:14" s="13" customFormat="1" ht="39" customHeight="1" x14ac:dyDescent="0.25">
      <c r="A38" s="14" t="s">
        <v>17</v>
      </c>
      <c r="B38" s="15" t="s">
        <v>25</v>
      </c>
      <c r="C38" s="63"/>
      <c r="D38" s="64"/>
      <c r="E38" s="16"/>
      <c r="F38" s="56"/>
      <c r="G38" s="57"/>
      <c r="H38" s="74">
        <v>727211.35</v>
      </c>
      <c r="I38" s="75"/>
      <c r="J38" s="16">
        <f t="shared" si="0"/>
        <v>727211.35</v>
      </c>
      <c r="K38" s="44">
        <v>4</v>
      </c>
      <c r="L38" s="46">
        <v>7</v>
      </c>
      <c r="M38" s="46">
        <v>12</v>
      </c>
      <c r="N38" s="24"/>
    </row>
    <row r="39" spans="1:14" s="13" customFormat="1" ht="39" customHeight="1" x14ac:dyDescent="0.25">
      <c r="A39" s="14" t="s">
        <v>18</v>
      </c>
      <c r="B39" s="15" t="s">
        <v>19</v>
      </c>
      <c r="C39" s="63"/>
      <c r="D39" s="64"/>
      <c r="E39" s="16"/>
      <c r="F39" s="56"/>
      <c r="G39" s="57"/>
      <c r="H39" s="74">
        <v>213469.78</v>
      </c>
      <c r="I39" s="75"/>
      <c r="J39" s="16">
        <f t="shared" si="0"/>
        <v>213469.78</v>
      </c>
      <c r="K39" s="44">
        <v>3</v>
      </c>
      <c r="L39" s="46">
        <v>8</v>
      </c>
      <c r="M39" s="46">
        <v>7</v>
      </c>
      <c r="N39" s="24"/>
    </row>
    <row r="40" spans="1:14" s="13" customFormat="1" ht="39" customHeight="1" x14ac:dyDescent="0.25">
      <c r="A40" s="14" t="s">
        <v>29</v>
      </c>
      <c r="B40" s="15" t="s">
        <v>30</v>
      </c>
      <c r="C40" s="63"/>
      <c r="D40" s="64"/>
      <c r="E40" s="16"/>
      <c r="F40" s="56"/>
      <c r="G40" s="57"/>
      <c r="H40" s="74">
        <v>383626.63</v>
      </c>
      <c r="I40" s="75"/>
      <c r="J40" s="16">
        <f t="shared" si="0"/>
        <v>383626.63</v>
      </c>
      <c r="K40" s="44">
        <v>6</v>
      </c>
      <c r="L40" s="46">
        <v>11</v>
      </c>
      <c r="M40" s="46">
        <v>9</v>
      </c>
      <c r="N40" s="25"/>
    </row>
    <row r="41" spans="1:14" s="13" customFormat="1" ht="39" customHeight="1" x14ac:dyDescent="0.25">
      <c r="A41" s="15" t="s">
        <v>5</v>
      </c>
      <c r="B41" s="15" t="s">
        <v>33</v>
      </c>
      <c r="C41" s="63"/>
      <c r="D41" s="64"/>
      <c r="E41" s="16"/>
      <c r="F41" s="56"/>
      <c r="G41" s="57"/>
      <c r="H41" s="74">
        <v>996963.28</v>
      </c>
      <c r="I41" s="75"/>
      <c r="J41" s="16">
        <f t="shared" si="0"/>
        <v>996963.28</v>
      </c>
      <c r="K41" s="44">
        <v>1244</v>
      </c>
      <c r="L41" s="46">
        <v>3380</v>
      </c>
      <c r="M41" s="46">
        <v>3119</v>
      </c>
      <c r="N41" s="26"/>
    </row>
    <row r="42" spans="1:14" s="13" customFormat="1" ht="39" customHeight="1" x14ac:dyDescent="0.25">
      <c r="A42" s="15" t="s">
        <v>5</v>
      </c>
      <c r="B42" s="15" t="s">
        <v>34</v>
      </c>
      <c r="C42" s="63"/>
      <c r="D42" s="64"/>
      <c r="E42" s="16"/>
      <c r="F42" s="56"/>
      <c r="G42" s="57"/>
      <c r="H42" s="74">
        <v>1653486.65</v>
      </c>
      <c r="I42" s="75"/>
      <c r="J42" s="16">
        <f t="shared" si="0"/>
        <v>1653486.65</v>
      </c>
      <c r="K42" s="44">
        <v>50</v>
      </c>
      <c r="L42" s="46">
        <v>62</v>
      </c>
      <c r="M42" s="46">
        <v>60</v>
      </c>
      <c r="N42" s="25"/>
    </row>
    <row r="43" spans="1:14" s="4" customFormat="1" ht="19.5" customHeight="1" x14ac:dyDescent="0.25">
      <c r="A43" s="7"/>
      <c r="B43" s="7"/>
      <c r="C43" s="69">
        <f t="shared" ref="C43:F43" si="1">SUM(C22:C42)</f>
        <v>8858905.6499999985</v>
      </c>
      <c r="D43" s="70"/>
      <c r="E43" s="37"/>
      <c r="F43" s="69">
        <f t="shared" si="1"/>
        <v>466539.47</v>
      </c>
      <c r="G43" s="70"/>
      <c r="H43" s="69">
        <f>SUM(H22:H42)</f>
        <v>27106946</v>
      </c>
      <c r="I43" s="70"/>
      <c r="J43" s="37">
        <f t="shared" ref="J43:M43" si="2">SUM(J22:J42)</f>
        <v>36432391.119999997</v>
      </c>
      <c r="K43" s="43">
        <f t="shared" si="2"/>
        <v>2501</v>
      </c>
      <c r="L43" s="43">
        <f t="shared" si="2"/>
        <v>6414</v>
      </c>
      <c r="M43" s="43">
        <f t="shared" si="2"/>
        <v>5918</v>
      </c>
      <c r="N43" s="27"/>
    </row>
    <row r="44" spans="1:14" s="4" customFormat="1" ht="19.5" customHeight="1" x14ac:dyDescent="0.25">
      <c r="A44" s="42" t="s">
        <v>45</v>
      </c>
      <c r="B44" s="7" t="s">
        <v>46</v>
      </c>
      <c r="C44" s="38"/>
      <c r="D44" s="38"/>
      <c r="E44" s="38"/>
      <c r="F44" s="38"/>
      <c r="G44" s="38"/>
      <c r="H44" s="38"/>
      <c r="I44" s="38"/>
      <c r="J44" s="38"/>
      <c r="K44" s="38"/>
      <c r="L44" s="38"/>
      <c r="M44" s="38"/>
      <c r="N44" s="27"/>
    </row>
    <row r="45" spans="1:14" s="4" customFormat="1" ht="19.5" customHeight="1" x14ac:dyDescent="0.25">
      <c r="A45" s="42" t="s">
        <v>40</v>
      </c>
      <c r="B45" s="84" t="s">
        <v>63</v>
      </c>
      <c r="C45" s="38"/>
      <c r="D45" s="38"/>
      <c r="E45" s="38"/>
      <c r="F45" s="38"/>
      <c r="G45" s="38"/>
      <c r="H45" s="38"/>
      <c r="I45" s="38"/>
      <c r="J45" s="38"/>
      <c r="K45" s="38"/>
      <c r="L45" s="38"/>
      <c r="M45" s="38"/>
      <c r="N45" s="27"/>
    </row>
    <row r="46" spans="1:14" s="4" customFormat="1" ht="19.5" customHeight="1" x14ac:dyDescent="0.25">
      <c r="A46" s="42" t="s">
        <v>44</v>
      </c>
      <c r="B46" s="76" t="s">
        <v>43</v>
      </c>
      <c r="C46" s="76"/>
      <c r="D46" s="76"/>
      <c r="E46" s="76"/>
      <c r="F46" s="76"/>
      <c r="G46" s="38"/>
      <c r="H46" s="38"/>
      <c r="I46" s="38"/>
      <c r="J46" s="38"/>
      <c r="K46" s="38"/>
      <c r="L46" s="38"/>
      <c r="M46" s="38"/>
      <c r="N46" s="27"/>
    </row>
    <row r="47" spans="1:14" ht="25.5" customHeight="1" x14ac:dyDescent="0.25">
      <c r="A47" s="51" t="s">
        <v>53</v>
      </c>
      <c r="B47" s="76" t="s">
        <v>54</v>
      </c>
      <c r="C47" s="76"/>
      <c r="D47" s="76"/>
      <c r="E47" s="76"/>
      <c r="F47" s="30"/>
      <c r="G47" s="30"/>
      <c r="J47" s="29"/>
      <c r="K47" s="29"/>
      <c r="L47" s="29"/>
      <c r="M47" s="29"/>
      <c r="N47" s="31"/>
    </row>
    <row r="48" spans="1:14" ht="25.5" customHeight="1" x14ac:dyDescent="0.25">
      <c r="A48" s="51"/>
      <c r="B48" s="76" t="s">
        <v>55</v>
      </c>
      <c r="C48" s="76"/>
      <c r="D48" s="76"/>
      <c r="E48" s="76"/>
      <c r="F48" s="77" t="s">
        <v>56</v>
      </c>
      <c r="G48" s="77"/>
      <c r="H48" s="77"/>
      <c r="I48" s="77"/>
      <c r="J48" s="77"/>
      <c r="K48" s="29"/>
      <c r="L48" s="29"/>
      <c r="M48" s="29"/>
      <c r="N48" s="31"/>
    </row>
    <row r="49" spans="1:14" ht="9.75" customHeight="1" x14ac:dyDescent="0.25">
      <c r="A49" s="51"/>
      <c r="B49" s="7"/>
      <c r="C49" s="7"/>
      <c r="D49" s="7"/>
      <c r="E49" s="7"/>
      <c r="F49" s="52"/>
      <c r="G49" s="52"/>
      <c r="H49" s="52"/>
      <c r="I49" s="52"/>
      <c r="J49" s="52"/>
      <c r="K49" s="29"/>
      <c r="L49" s="29"/>
      <c r="M49" s="29"/>
      <c r="N49" s="31"/>
    </row>
    <row r="50" spans="1:14" x14ac:dyDescent="0.25">
      <c r="A50" s="58" t="s">
        <v>39</v>
      </c>
      <c r="B50" s="58"/>
      <c r="C50" s="58"/>
      <c r="D50" s="58"/>
      <c r="E50" s="58"/>
      <c r="F50" s="58"/>
      <c r="G50" s="58"/>
      <c r="H50" s="58"/>
      <c r="I50" s="58"/>
      <c r="J50" s="58"/>
      <c r="K50" s="58"/>
      <c r="L50" s="58"/>
      <c r="M50" s="58"/>
      <c r="N50" s="23"/>
    </row>
    <row r="51" spans="1:14" x14ac:dyDescent="0.25">
      <c r="A51" s="20"/>
      <c r="B51" s="28"/>
      <c r="C51" s="28"/>
      <c r="D51" s="28"/>
      <c r="E51" s="28"/>
      <c r="F51" s="1"/>
      <c r="G51" s="1"/>
      <c r="K51" s="1"/>
      <c r="L51" s="1"/>
      <c r="M51" s="29"/>
      <c r="N51" s="19"/>
    </row>
    <row r="52" spans="1:14" x14ac:dyDescent="0.25">
      <c r="A52" s="20"/>
      <c r="B52" s="28"/>
      <c r="C52" s="28"/>
      <c r="D52" s="28"/>
      <c r="E52" s="28"/>
      <c r="F52" s="1"/>
      <c r="G52" s="1"/>
      <c r="K52" s="1"/>
      <c r="L52" s="1"/>
      <c r="M52" s="29"/>
    </row>
    <row r="53" spans="1:14" x14ac:dyDescent="0.25">
      <c r="A53" s="20"/>
      <c r="B53" s="28"/>
      <c r="C53" s="28"/>
      <c r="D53" s="28"/>
      <c r="E53" s="28"/>
      <c r="F53" s="1"/>
      <c r="G53" s="1"/>
      <c r="K53" s="1"/>
      <c r="L53" s="1"/>
      <c r="M53" s="29"/>
    </row>
    <row r="54" spans="1:14" ht="12" customHeight="1" x14ac:dyDescent="0.25">
      <c r="A54" s="20"/>
      <c r="B54" s="28"/>
      <c r="C54" s="28"/>
      <c r="D54" s="28"/>
      <c r="E54" s="28"/>
      <c r="F54" s="1"/>
      <c r="G54" s="1"/>
      <c r="K54" s="1"/>
      <c r="L54" s="1"/>
      <c r="M54" s="29"/>
    </row>
    <row r="55" spans="1:14" x14ac:dyDescent="0.25">
      <c r="C55" s="1"/>
      <c r="D55" s="1"/>
      <c r="E55" s="1"/>
      <c r="F55" s="1"/>
      <c r="G55" s="1"/>
      <c r="K55" s="1"/>
      <c r="L55" s="1"/>
      <c r="M55" s="29"/>
    </row>
    <row r="56" spans="1:14" x14ac:dyDescent="0.25">
      <c r="C56" s="1"/>
      <c r="D56" s="1"/>
      <c r="E56" s="1"/>
      <c r="F56" s="1"/>
      <c r="G56" s="1"/>
      <c r="K56" s="1"/>
      <c r="L56" s="1"/>
      <c r="M56" s="1"/>
    </row>
    <row r="57" spans="1:14" x14ac:dyDescent="0.25">
      <c r="C57" s="1"/>
      <c r="D57" s="1"/>
      <c r="E57" s="1"/>
      <c r="F57" s="1"/>
      <c r="G57" s="1"/>
      <c r="K57" s="1"/>
      <c r="L57" s="1"/>
      <c r="M57" s="1"/>
    </row>
    <row r="58" spans="1:14" x14ac:dyDescent="0.25">
      <c r="C58" s="1"/>
      <c r="D58" s="1"/>
      <c r="E58" s="1"/>
      <c r="F58" s="1"/>
      <c r="G58" s="1"/>
      <c r="H58" s="18"/>
      <c r="I58" s="18"/>
      <c r="J58" s="1"/>
      <c r="K58" s="1"/>
      <c r="L58" s="1"/>
      <c r="M58" s="1"/>
    </row>
    <row r="59" spans="1:14" x14ac:dyDescent="0.25">
      <c r="C59" s="18"/>
      <c r="D59" s="18"/>
      <c r="E59" s="18"/>
      <c r="F59" s="18"/>
      <c r="G59" s="18"/>
      <c r="H59" s="18"/>
      <c r="I59" s="18"/>
      <c r="J59" s="18"/>
      <c r="K59" s="18"/>
      <c r="L59" s="18"/>
      <c r="M59" s="18"/>
    </row>
    <row r="60" spans="1:14" ht="19.5" customHeight="1" x14ac:dyDescent="0.25">
      <c r="C60" s="18"/>
      <c r="D60" s="18"/>
      <c r="E60" s="18"/>
      <c r="F60" s="18"/>
      <c r="G60" s="18"/>
      <c r="H60" s="18"/>
      <c r="I60" s="18"/>
      <c r="J60" s="18"/>
      <c r="K60" s="18"/>
      <c r="L60" s="18"/>
      <c r="M60" s="18"/>
    </row>
    <row r="61" spans="1:14" ht="19.5" customHeight="1" x14ac:dyDescent="0.25">
      <c r="A61" s="8"/>
      <c r="C61" s="18"/>
      <c r="D61" s="18"/>
      <c r="E61" s="18"/>
      <c r="F61" s="18"/>
      <c r="G61" s="18"/>
      <c r="H61" s="18"/>
      <c r="I61" s="18"/>
      <c r="J61" s="18"/>
      <c r="K61" s="18"/>
      <c r="L61" s="18"/>
      <c r="M61" s="18"/>
    </row>
    <row r="62" spans="1:14" ht="39.950000000000003" customHeight="1" x14ac:dyDescent="0.25">
      <c r="A62" s="54"/>
      <c r="B62" s="54"/>
      <c r="C62" s="1"/>
      <c r="D62" s="1"/>
      <c r="E62" s="1"/>
      <c r="F62" s="1"/>
      <c r="G62" s="1"/>
      <c r="H62" s="18"/>
      <c r="I62" s="18"/>
      <c r="J62" s="18"/>
      <c r="K62" s="18"/>
      <c r="L62" s="18"/>
      <c r="M62" s="18"/>
    </row>
    <row r="63" spans="1:14" ht="39.950000000000003" customHeight="1" x14ac:dyDescent="0.25">
      <c r="A63" s="6"/>
      <c r="B63" s="6"/>
      <c r="C63" s="1"/>
      <c r="D63" s="1"/>
      <c r="E63" s="1"/>
      <c r="F63" s="1"/>
      <c r="G63" s="1"/>
      <c r="H63" s="18"/>
      <c r="I63" s="18"/>
      <c r="J63" s="18"/>
      <c r="K63" s="18"/>
      <c r="L63" s="18"/>
      <c r="M63" s="18"/>
    </row>
    <row r="64" spans="1:14" ht="39.950000000000003" customHeight="1" x14ac:dyDescent="0.25">
      <c r="A64" s="54"/>
      <c r="B64" s="54"/>
      <c r="C64" s="1"/>
      <c r="D64" s="1"/>
      <c r="E64" s="1"/>
      <c r="F64" s="1"/>
      <c r="G64" s="1"/>
      <c r="H64" s="18"/>
      <c r="I64" s="18"/>
      <c r="J64" s="18"/>
      <c r="K64" s="18"/>
      <c r="L64" s="18"/>
      <c r="M64" s="18"/>
    </row>
    <row r="65" spans="1:13" ht="24.95" customHeight="1" x14ac:dyDescent="0.25">
      <c r="A65" s="3"/>
      <c r="B65" s="10"/>
      <c r="C65" s="1"/>
      <c r="D65" s="1"/>
      <c r="E65" s="1"/>
      <c r="F65" s="1"/>
      <c r="G65" s="1"/>
      <c r="H65" s="18"/>
      <c r="I65" s="18"/>
      <c r="J65" s="18"/>
      <c r="K65" s="18"/>
      <c r="L65" s="18"/>
      <c r="M65" s="18"/>
    </row>
    <row r="66" spans="1:13" ht="21" customHeight="1" x14ac:dyDescent="0.25">
      <c r="A66" s="8"/>
      <c r="B66" s="10"/>
      <c r="C66" s="1"/>
      <c r="D66" s="1"/>
      <c r="E66" s="1"/>
      <c r="F66" s="1"/>
      <c r="G66" s="1"/>
      <c r="H66" s="18"/>
      <c r="I66" s="18"/>
      <c r="J66" s="18"/>
      <c r="K66" s="18"/>
      <c r="L66" s="18"/>
      <c r="M66" s="18"/>
    </row>
    <row r="67" spans="1:13" ht="39.950000000000003" customHeight="1" x14ac:dyDescent="0.25">
      <c r="A67" s="55"/>
      <c r="B67" s="55"/>
      <c r="C67" s="1"/>
      <c r="D67" s="1"/>
      <c r="E67" s="1"/>
      <c r="F67" s="1"/>
      <c r="G67" s="1"/>
      <c r="H67" s="18"/>
      <c r="I67" s="18"/>
      <c r="J67" s="18"/>
      <c r="K67" s="18"/>
      <c r="L67" s="18"/>
      <c r="M67" s="18"/>
    </row>
    <row r="68" spans="1:13" ht="39.950000000000003" customHeight="1" x14ac:dyDescent="0.25">
      <c r="A68" s="55"/>
      <c r="B68" s="55"/>
      <c r="C68" s="1"/>
      <c r="D68" s="1"/>
      <c r="E68" s="1"/>
      <c r="F68" s="1"/>
      <c r="G68" s="1"/>
      <c r="H68" s="18"/>
      <c r="I68" s="18"/>
      <c r="J68" s="18"/>
      <c r="K68" s="18"/>
      <c r="L68" s="18"/>
      <c r="M68" s="18"/>
    </row>
    <row r="69" spans="1:13" ht="39.950000000000003" customHeight="1" x14ac:dyDescent="0.25">
      <c r="A69" s="54"/>
      <c r="B69" s="54"/>
      <c r="C69" s="1"/>
      <c r="D69" s="1"/>
      <c r="E69" s="1"/>
      <c r="F69" s="1"/>
      <c r="G69" s="1"/>
      <c r="H69" s="18"/>
      <c r="I69" s="18"/>
      <c r="J69" s="18"/>
      <c r="K69" s="18"/>
      <c r="L69" s="18"/>
      <c r="M69" s="18"/>
    </row>
    <row r="70" spans="1:13" ht="24.95" customHeight="1" x14ac:dyDescent="0.25">
      <c r="A70" s="3"/>
      <c r="B70" s="5"/>
      <c r="C70" s="1"/>
      <c r="D70" s="1"/>
      <c r="E70" s="1"/>
      <c r="F70" s="1"/>
      <c r="G70" s="1"/>
      <c r="H70" s="18"/>
      <c r="I70" s="18"/>
      <c r="J70" s="18"/>
      <c r="K70" s="18"/>
      <c r="L70" s="18"/>
      <c r="M70" s="18"/>
    </row>
    <row r="71" spans="1:13" ht="24.95" customHeight="1" x14ac:dyDescent="0.25">
      <c r="A71" s="3"/>
      <c r="B71" s="3"/>
      <c r="C71" s="1"/>
      <c r="D71" s="1"/>
      <c r="E71" s="1"/>
      <c r="F71" s="1"/>
      <c r="G71" s="1"/>
    </row>
    <row r="72" spans="1:13" ht="24.95" customHeight="1" x14ac:dyDescent="0.25">
      <c r="A72" s="3"/>
      <c r="B72" s="10"/>
      <c r="C72" s="1"/>
      <c r="D72" s="1"/>
      <c r="E72" s="1"/>
      <c r="F72" s="1"/>
      <c r="G72" s="1"/>
    </row>
    <row r="73" spans="1:13" ht="24.95" customHeight="1" x14ac:dyDescent="0.25">
      <c r="A73" s="3"/>
      <c r="B73" s="10"/>
      <c r="C73" s="1"/>
      <c r="D73" s="1"/>
      <c r="E73" s="1"/>
      <c r="F73" s="1"/>
      <c r="G73" s="1"/>
    </row>
    <row r="74" spans="1:13" ht="24.95" customHeight="1" x14ac:dyDescent="0.25">
      <c r="A74" s="3"/>
      <c r="B74" s="4"/>
      <c r="C74" s="1"/>
      <c r="D74" s="1"/>
      <c r="E74" s="1"/>
      <c r="F74" s="1"/>
      <c r="G74" s="1"/>
    </row>
    <row r="75" spans="1:13" ht="24.95" customHeight="1" x14ac:dyDescent="0.25">
      <c r="A75" s="3"/>
      <c r="B75" s="10"/>
      <c r="C75" s="1"/>
      <c r="D75" s="1"/>
      <c r="E75" s="1"/>
      <c r="F75" s="1"/>
      <c r="G75" s="1"/>
    </row>
    <row r="76" spans="1:13" ht="24.95" customHeight="1" x14ac:dyDescent="0.25">
      <c r="A76" s="3"/>
      <c r="B76" s="10"/>
      <c r="C76" s="1"/>
      <c r="D76" s="1"/>
      <c r="E76" s="1"/>
      <c r="F76" s="1"/>
      <c r="G76" s="1"/>
    </row>
    <row r="77" spans="1:13" ht="24.95" customHeight="1" x14ac:dyDescent="0.25">
      <c r="A77" s="3"/>
      <c r="B77" s="10"/>
      <c r="C77" s="1"/>
      <c r="D77" s="1"/>
      <c r="E77" s="1"/>
      <c r="F77" s="1"/>
      <c r="G77" s="1"/>
    </row>
    <row r="78" spans="1:13" ht="24.95" customHeight="1" x14ac:dyDescent="0.25">
      <c r="A78" s="3"/>
      <c r="B78" s="10"/>
      <c r="C78" s="1"/>
      <c r="D78" s="1"/>
      <c r="E78" s="1"/>
      <c r="F78" s="1"/>
      <c r="G78" s="1"/>
    </row>
    <row r="79" spans="1:13" ht="24.95" customHeight="1" x14ac:dyDescent="0.25">
      <c r="A79" s="3"/>
      <c r="B79" s="10"/>
      <c r="C79" s="1"/>
      <c r="D79" s="1"/>
      <c r="E79" s="1"/>
      <c r="F79" s="1"/>
      <c r="G79" s="1"/>
    </row>
    <row r="80" spans="1:13" ht="24.95" customHeight="1" x14ac:dyDescent="0.25">
      <c r="A80" s="3"/>
      <c r="B80" s="10"/>
      <c r="C80" s="1"/>
      <c r="D80" s="1"/>
      <c r="E80" s="1"/>
      <c r="F80" s="1"/>
      <c r="G80" s="1"/>
    </row>
    <row r="81" spans="1:7" ht="24.95" customHeight="1" x14ac:dyDescent="0.25">
      <c r="A81" s="3"/>
      <c r="B81" s="3"/>
      <c r="C81" s="1"/>
      <c r="D81" s="1"/>
      <c r="E81" s="1"/>
      <c r="F81" s="1"/>
      <c r="G81" s="1"/>
    </row>
    <row r="82" spans="1:7" ht="24.95" customHeight="1" x14ac:dyDescent="0.25">
      <c r="A82" s="3"/>
      <c r="B82" s="3"/>
      <c r="C82" s="1"/>
      <c r="D82" s="1"/>
      <c r="E82" s="1"/>
      <c r="F82" s="1"/>
      <c r="G82" s="1"/>
    </row>
    <row r="83" spans="1:7" ht="24.95" customHeight="1" x14ac:dyDescent="0.25">
      <c r="A83" s="1"/>
      <c r="B83" s="1"/>
      <c r="C83" s="1"/>
      <c r="D83" s="1"/>
      <c r="E83" s="1"/>
      <c r="F83" s="1"/>
      <c r="G83" s="1"/>
    </row>
    <row r="84" spans="1:7" ht="24.95" customHeight="1" x14ac:dyDescent="0.25">
      <c r="A84" s="1"/>
      <c r="B84" s="1"/>
      <c r="C84" s="1"/>
      <c r="D84" s="1"/>
      <c r="E84" s="1"/>
      <c r="F84" s="1"/>
      <c r="G84" s="1"/>
    </row>
    <row r="85" spans="1:7" ht="24.95" customHeight="1" x14ac:dyDescent="0.25">
      <c r="A85" s="1"/>
      <c r="B85" s="1"/>
      <c r="C85" s="1"/>
      <c r="D85" s="1"/>
      <c r="E85" s="1"/>
      <c r="F85" s="1"/>
      <c r="G85" s="1"/>
    </row>
    <row r="86" spans="1:7" ht="24.95" customHeight="1" x14ac:dyDescent="0.25">
      <c r="A86" s="1"/>
      <c r="B86" s="1"/>
      <c r="C86" s="1"/>
      <c r="D86" s="1"/>
      <c r="E86" s="1"/>
      <c r="F86" s="1"/>
      <c r="G86" s="1"/>
    </row>
    <row r="87" spans="1:7" ht="32.25" customHeight="1" x14ac:dyDescent="0.25">
      <c r="A87" s="1"/>
      <c r="B87" s="2"/>
      <c r="C87" s="1"/>
      <c r="D87" s="1"/>
      <c r="E87" s="1"/>
      <c r="F87" s="1"/>
      <c r="G87" s="1"/>
    </row>
  </sheetData>
  <mergeCells count="82">
    <mergeCell ref="B47:E47"/>
    <mergeCell ref="B48:E48"/>
    <mergeCell ref="F48:J48"/>
    <mergeCell ref="A19:M19"/>
    <mergeCell ref="F4:K4"/>
    <mergeCell ref="A20:M20"/>
    <mergeCell ref="B46:F46"/>
    <mergeCell ref="A16:M16"/>
    <mergeCell ref="A17:M17"/>
    <mergeCell ref="A18:M18"/>
    <mergeCell ref="H39:I39"/>
    <mergeCell ref="H40:I40"/>
    <mergeCell ref="H41:I41"/>
    <mergeCell ref="H42:I42"/>
    <mergeCell ref="H43:I43"/>
    <mergeCell ref="H34:I34"/>
    <mergeCell ref="H35:I35"/>
    <mergeCell ref="H36:I36"/>
    <mergeCell ref="H37:I37"/>
    <mergeCell ref="H38:I38"/>
    <mergeCell ref="C40:D40"/>
    <mergeCell ref="C36:D36"/>
    <mergeCell ref="C37:D37"/>
    <mergeCell ref="C38:D38"/>
    <mergeCell ref="C39:D39"/>
    <mergeCell ref="F38:G38"/>
    <mergeCell ref="F39:G39"/>
    <mergeCell ref="F40:G40"/>
    <mergeCell ref="F36:G36"/>
    <mergeCell ref="C41:D41"/>
    <mergeCell ref="C42:D42"/>
    <mergeCell ref="C43:D43"/>
    <mergeCell ref="H22:I22"/>
    <mergeCell ref="H23:I23"/>
    <mergeCell ref="H24:I24"/>
    <mergeCell ref="H25:I25"/>
    <mergeCell ref="H26:I26"/>
    <mergeCell ref="H27:I27"/>
    <mergeCell ref="H28:I28"/>
    <mergeCell ref="H29:I29"/>
    <mergeCell ref="H30:I30"/>
    <mergeCell ref="H31:I31"/>
    <mergeCell ref="H33:I33"/>
    <mergeCell ref="H32:I32"/>
    <mergeCell ref="C35:D35"/>
    <mergeCell ref="F42:G42"/>
    <mergeCell ref="F43:G43"/>
    <mergeCell ref="C22:D22"/>
    <mergeCell ref="C23:D23"/>
    <mergeCell ref="C24:D24"/>
    <mergeCell ref="C25:D25"/>
    <mergeCell ref="C26:D26"/>
    <mergeCell ref="C27:D27"/>
    <mergeCell ref="C28:D28"/>
    <mergeCell ref="C29:D29"/>
    <mergeCell ref="C30:D30"/>
    <mergeCell ref="C31:D31"/>
    <mergeCell ref="C32:D32"/>
    <mergeCell ref="C33:D33"/>
    <mergeCell ref="C34:D34"/>
    <mergeCell ref="F37:G37"/>
    <mergeCell ref="F41:G41"/>
    <mergeCell ref="A50:M50"/>
    <mergeCell ref="F21:G21"/>
    <mergeCell ref="F22:G22"/>
    <mergeCell ref="F23:G23"/>
    <mergeCell ref="F24:G24"/>
    <mergeCell ref="F25:G25"/>
    <mergeCell ref="F26:G26"/>
    <mergeCell ref="F27:G27"/>
    <mergeCell ref="F28:G28"/>
    <mergeCell ref="F29:G29"/>
    <mergeCell ref="F30:G30"/>
    <mergeCell ref="F31:G31"/>
    <mergeCell ref="F33:G33"/>
    <mergeCell ref="F34:G34"/>
    <mergeCell ref="F35:G35"/>
    <mergeCell ref="A69:B69"/>
    <mergeCell ref="A62:B62"/>
    <mergeCell ref="A64:B64"/>
    <mergeCell ref="A67:B67"/>
    <mergeCell ref="A68:B68"/>
  </mergeCells>
  <pageMargins left="0.7" right="0.7" top="0.75" bottom="0.75" header="0.3" footer="0.3"/>
  <pageSetup paperSize="5" scale="67" fitToHeight="0" orientation="landscape" r:id="rId1"/>
  <rowBreaks count="1" manualBreakCount="1">
    <brk id="50"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4a MODIFICACIÓN </vt:lpstr>
      <vt:lpstr>'4a MODIFICACIÓN '!Área_de_impresión</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Ing. Fregon</dc:creator>
  <cp:lastModifiedBy>usuario</cp:lastModifiedBy>
  <cp:lastPrinted>2019-12-20T19:00:40Z</cp:lastPrinted>
  <dcterms:created xsi:type="dcterms:W3CDTF">2019-06-06T14:49:46Z</dcterms:created>
  <dcterms:modified xsi:type="dcterms:W3CDTF">2020-09-25T17:18:10Z</dcterms:modified>
</cp:coreProperties>
</file>